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 activeTab="1"/>
  </bookViews>
  <sheets>
    <sheet name="서식" sheetId="3" r:id="rId1"/>
    <sheet name="작성 예시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K9" i="1" l="1"/>
  <c r="E11" i="3"/>
  <c r="E23" i="3" s="1"/>
  <c r="G11" i="3" s="1"/>
  <c r="E11" i="1"/>
  <c r="E23" i="1" s="1"/>
</calcChain>
</file>

<file path=xl/sharedStrings.xml><?xml version="1.0" encoding="utf-8"?>
<sst xmlns="http://schemas.openxmlformats.org/spreadsheetml/2006/main" count="123" uniqueCount="58">
  <si>
    <t>6. 연구개발비 소요명세서</t>
    <phoneticPr fontId="2" type="noConversion"/>
  </si>
  <si>
    <t>구분</t>
    <phoneticPr fontId="2" type="noConversion"/>
  </si>
  <si>
    <t>금액</t>
    <phoneticPr fontId="2" type="noConversion"/>
  </si>
  <si>
    <t>세부내역</t>
    <phoneticPr fontId="2" type="noConversion"/>
  </si>
  <si>
    <t>교수</t>
  </si>
  <si>
    <t>교수</t>
    <phoneticPr fontId="2" type="noConversion"/>
  </si>
  <si>
    <t>부교수</t>
    <phoneticPr fontId="2" type="noConversion"/>
  </si>
  <si>
    <t>조교수</t>
    <phoneticPr fontId="2" type="noConversion"/>
  </si>
  <si>
    <t>박사과정</t>
  </si>
  <si>
    <t>박사과정</t>
    <phoneticPr fontId="2" type="noConversion"/>
  </si>
  <si>
    <t>석사과정</t>
  </si>
  <si>
    <t>직급</t>
    <phoneticPr fontId="2" type="noConversion"/>
  </si>
  <si>
    <t>책임급</t>
  </si>
  <si>
    <t>책임급</t>
    <phoneticPr fontId="2" type="noConversion"/>
  </si>
  <si>
    <t>선임급</t>
  </si>
  <si>
    <t>선임급</t>
    <phoneticPr fontId="2" type="noConversion"/>
  </si>
  <si>
    <t>원급</t>
  </si>
  <si>
    <t>원급</t>
    <phoneticPr fontId="2" type="noConversion"/>
  </si>
  <si>
    <t>월 기준액</t>
    <phoneticPr fontId="2" type="noConversion"/>
  </si>
  <si>
    <t>연구책임자</t>
    <phoneticPr fontId="2" type="noConversion"/>
  </si>
  <si>
    <t>공동연구원</t>
    <phoneticPr fontId="2" type="noConversion"/>
  </si>
  <si>
    <t>◦ 책임연구원
◦ 학사학위 취득 후 해당 분야의 교육 또는 연구경력이 9년 이상인 자</t>
    <phoneticPr fontId="2" type="noConversion"/>
  </si>
  <si>
    <t>◦ 선임연구원
◦ 학사학위 취득 후 해당 분야의 교육 또는 연구경력이 4년 이상인 자</t>
    <phoneticPr fontId="2" type="noConversion"/>
  </si>
  <si>
    <t>◦ 연수연구원
◦ 학사학위 취득 후 해당 분야의 교육 또는 연구경력이 2년 이상인 자</t>
    <phoneticPr fontId="2" type="noConversion"/>
  </si>
  <si>
    <t>직급</t>
    <phoneticPr fontId="2" type="noConversion"/>
  </si>
  <si>
    <t>석사과정</t>
    <phoneticPr fontId="2" type="noConversion"/>
  </si>
  <si>
    <t>학사과정</t>
    <phoneticPr fontId="2" type="noConversion"/>
  </si>
  <si>
    <t>연구보조원</t>
    <phoneticPr fontId="2" type="noConversion"/>
  </si>
  <si>
    <t>직접비</t>
    <phoneticPr fontId="2" type="noConversion"/>
  </si>
  <si>
    <t>※ 비목별 단가기준은 「 서울대학교 산학협력단 연구비 산정기준」에 따름.
   - 단 , 1인 회의비 기준 단가는 5만원 이하로 함.
            연구수당 증액 불가.
※ 교내 연구비는 간접비를 징수하지 않음.
※ 본 연구계획서 상에 명시되어 있지 않은 사항에 대해서는  「 서울대학교 교내 연구비 관리 지침」을 따름.</t>
    <phoneticPr fontId="2" type="noConversion"/>
  </si>
  <si>
    <t>인정사항</t>
    <phoneticPr fontId="2" type="noConversion"/>
  </si>
  <si>
    <t>국내여비</t>
    <phoneticPr fontId="2" type="noConversion"/>
  </si>
  <si>
    <t>국외여비</t>
    <phoneticPr fontId="2" type="noConversion"/>
  </si>
  <si>
    <t>회의비</t>
    <phoneticPr fontId="2" type="noConversion"/>
  </si>
  <si>
    <t>전문가활용비</t>
    <phoneticPr fontId="2" type="noConversion"/>
  </si>
  <si>
    <t>기타</t>
    <phoneticPr fontId="2" type="noConversion"/>
  </si>
  <si>
    <t>사무용품비</t>
    <phoneticPr fontId="2" type="noConversion"/>
  </si>
  <si>
    <t>인쇄, 복사비</t>
    <phoneticPr fontId="2" type="noConversion"/>
  </si>
  <si>
    <t>논문 게재료</t>
    <phoneticPr fontId="2" type="noConversion"/>
  </si>
  <si>
    <t>인건비 제한(전체 예산의 60%)</t>
    <phoneticPr fontId="2" type="noConversion"/>
  </si>
  <si>
    <t>연구시설 장비비(B)</t>
    <phoneticPr fontId="2" type="noConversion"/>
  </si>
  <si>
    <t>연구활동비(D)</t>
    <phoneticPr fontId="2" type="noConversion"/>
  </si>
  <si>
    <t>연구재료비(C)</t>
    <phoneticPr fontId="2" type="noConversion"/>
  </si>
  <si>
    <t>인건비(A)</t>
    <phoneticPr fontId="2" type="noConversion"/>
  </si>
  <si>
    <t>소계</t>
    <phoneticPr fontId="2" type="noConversion"/>
  </si>
  <si>
    <t>연구수당(E)</t>
    <phoneticPr fontId="2" type="noConversion"/>
  </si>
  <si>
    <t>합계(A+B+C+D+E)</t>
    <phoneticPr fontId="2" type="noConversion"/>
  </si>
  <si>
    <t>월 지급액</t>
    <phoneticPr fontId="2" type="noConversion"/>
  </si>
  <si>
    <t>참여율</t>
    <phoneticPr fontId="2" type="noConversion"/>
  </si>
  <si>
    <t>6. 연구개발비 소요명세서 (3천만원 기준)</t>
    <phoneticPr fontId="2" type="noConversion"/>
  </si>
  <si>
    <t>세부내역</t>
    <phoneticPr fontId="2" type="noConversion"/>
  </si>
  <si>
    <t>월 기준액(A)</t>
    <phoneticPr fontId="2" type="noConversion"/>
  </si>
  <si>
    <t>월 지급액(B)</t>
    <phoneticPr fontId="2" type="noConversion"/>
  </si>
  <si>
    <t>참여율(B/A)</t>
    <phoneticPr fontId="2" type="noConversion"/>
  </si>
  <si>
    <t>1명*920만원*4.35%*10개월=440만원</t>
    <phoneticPr fontId="2" type="noConversion"/>
  </si>
  <si>
    <t>1명*920만원*4.35%*10개월=440만원</t>
    <phoneticPr fontId="2" type="noConversion"/>
  </si>
  <si>
    <t>1명*300만원*6.67%*10개월=200만원</t>
    <phoneticPr fontId="2" type="noConversion"/>
  </si>
  <si>
    <t>역할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</si>
</sst>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 tint="-0.34998626667073579"/>
      <name val="맑은 고딕"/>
      <family val="2"/>
      <scheme val="minor"/>
    </font>
    <font>
      <b/>
      <sz val="11"/>
      <color theme="0" tint="-0.3499862666707357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/>
    </xf>
    <xf numFmtId="41" fontId="0" fillId="0" borderId="0" xfId="1" applyFont="1" applyAlignment="1">
      <alignment vertical="center"/>
    </xf>
    <xf numFmtId="41" fontId="0" fillId="0" borderId="0" xfId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5" xfId="1" applyFont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vertical="center"/>
    </xf>
    <xf numFmtId="41" fontId="0" fillId="0" borderId="8" xfId="1" applyFont="1" applyBorder="1" applyAlignment="1">
      <alignment vertical="center"/>
    </xf>
    <xf numFmtId="0" fontId="0" fillId="0" borderId="9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0" fontId="0" fillId="0" borderId="0" xfId="0" applyAlignment="1">
      <alignment horizontal="left"/>
    </xf>
    <xf numFmtId="41" fontId="3" fillId="0" borderId="0" xfId="1" applyFont="1" applyAlignment="1">
      <alignment horizontal="left"/>
    </xf>
    <xf numFmtId="41" fontId="5" fillId="0" borderId="5" xfId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0" fontId="0" fillId="2" borderId="3" xfId="0" applyFill="1" applyBorder="1" applyAlignment="1">
      <alignment horizontal="center"/>
    </xf>
    <xf numFmtId="41" fontId="0" fillId="2" borderId="2" xfId="1" applyFont="1" applyFill="1" applyBorder="1" applyAlignment="1">
      <alignment horizontal="center"/>
    </xf>
    <xf numFmtId="41" fontId="0" fillId="0" borderId="8" xfId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41" fontId="5" fillId="0" borderId="8" xfId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D4" sqref="D4"/>
    </sheetView>
  </sheetViews>
  <sheetFormatPr defaultRowHeight="16.5" x14ac:dyDescent="0.3"/>
  <cols>
    <col min="2" max="2" width="19.625" style="1" customWidth="1"/>
    <col min="3" max="3" width="19.125" style="1" customWidth="1"/>
    <col min="4" max="4" width="18.875" style="1" customWidth="1"/>
    <col min="5" max="5" width="16.875" style="1" customWidth="1"/>
    <col min="6" max="6" width="27.75" style="1" customWidth="1"/>
    <col min="7" max="7" width="17.25" customWidth="1"/>
    <col min="8" max="8" width="28.25" customWidth="1"/>
    <col min="10" max="10" width="14" style="1" customWidth="1"/>
    <col min="11" max="11" width="14.125" style="3" customWidth="1"/>
    <col min="12" max="12" width="24.625" customWidth="1"/>
    <col min="14" max="14" width="14" style="1" customWidth="1"/>
    <col min="15" max="15" width="14" style="4" customWidth="1"/>
  </cols>
  <sheetData>
    <row r="1" spans="1:7" x14ac:dyDescent="0.3">
      <c r="A1" s="40" t="s">
        <v>0</v>
      </c>
      <c r="B1" s="40"/>
      <c r="C1" s="40"/>
      <c r="D1" s="40"/>
      <c r="E1" s="40"/>
      <c r="F1" s="40"/>
    </row>
    <row r="2" spans="1:7" ht="17.25" thickBot="1" x14ac:dyDescent="0.35">
      <c r="A2" s="28"/>
      <c r="B2" s="28"/>
      <c r="C2" s="28"/>
      <c r="D2" s="28"/>
      <c r="E2" s="28"/>
      <c r="F2" s="28"/>
    </row>
    <row r="3" spans="1:7" x14ac:dyDescent="0.3">
      <c r="A3" s="41" t="s">
        <v>1</v>
      </c>
      <c r="B3" s="42"/>
      <c r="C3" s="22" t="s">
        <v>57</v>
      </c>
      <c r="D3" s="22" t="s">
        <v>11</v>
      </c>
      <c r="E3" s="22" t="s">
        <v>2</v>
      </c>
      <c r="F3" s="23" t="s">
        <v>3</v>
      </c>
    </row>
    <row r="4" spans="1:7" x14ac:dyDescent="0.3">
      <c r="A4" s="43" t="s">
        <v>28</v>
      </c>
      <c r="B4" s="44" t="s">
        <v>43</v>
      </c>
      <c r="C4" s="18" t="s">
        <v>19</v>
      </c>
      <c r="D4" s="18" t="s">
        <v>4</v>
      </c>
      <c r="E4" s="26"/>
      <c r="F4" s="19"/>
    </row>
    <row r="5" spans="1:7" x14ac:dyDescent="0.3">
      <c r="A5" s="43"/>
      <c r="B5" s="44"/>
      <c r="C5" s="18" t="s">
        <v>20</v>
      </c>
      <c r="D5" s="18" t="s">
        <v>12</v>
      </c>
      <c r="E5" s="26"/>
      <c r="F5" s="19"/>
    </row>
    <row r="6" spans="1:7" x14ac:dyDescent="0.3">
      <c r="A6" s="43"/>
      <c r="B6" s="44"/>
      <c r="C6" s="18" t="s">
        <v>20</v>
      </c>
      <c r="D6" s="18" t="s">
        <v>14</v>
      </c>
      <c r="E6" s="26"/>
      <c r="F6" s="19"/>
    </row>
    <row r="7" spans="1:7" x14ac:dyDescent="0.3">
      <c r="A7" s="43"/>
      <c r="B7" s="44"/>
      <c r="C7" s="18" t="s">
        <v>20</v>
      </c>
      <c r="D7" s="18" t="s">
        <v>14</v>
      </c>
      <c r="E7" s="26"/>
      <c r="F7" s="19"/>
    </row>
    <row r="8" spans="1:7" x14ac:dyDescent="0.3">
      <c r="A8" s="43"/>
      <c r="B8" s="44"/>
      <c r="C8" s="18" t="s">
        <v>20</v>
      </c>
      <c r="D8" s="18" t="s">
        <v>16</v>
      </c>
      <c r="E8" s="26"/>
      <c r="F8" s="19"/>
    </row>
    <row r="9" spans="1:7" x14ac:dyDescent="0.3">
      <c r="A9" s="43"/>
      <c r="B9" s="44"/>
      <c r="C9" s="18" t="s">
        <v>27</v>
      </c>
      <c r="D9" s="18" t="s">
        <v>8</v>
      </c>
      <c r="E9" s="26"/>
      <c r="F9" s="19"/>
    </row>
    <row r="10" spans="1:7" x14ac:dyDescent="0.3">
      <c r="A10" s="43"/>
      <c r="B10" s="44"/>
      <c r="C10" s="18" t="s">
        <v>27</v>
      </c>
      <c r="D10" s="18" t="s">
        <v>10</v>
      </c>
      <c r="E10" s="26"/>
      <c r="F10" s="19"/>
    </row>
    <row r="11" spans="1:7" x14ac:dyDescent="0.3">
      <c r="A11" s="43"/>
      <c r="B11" s="18" t="s">
        <v>44</v>
      </c>
      <c r="C11" s="18"/>
      <c r="D11" s="18"/>
      <c r="E11" s="30">
        <f>SUM(E4:E10)</f>
        <v>0</v>
      </c>
      <c r="F11" s="24" t="s">
        <v>39</v>
      </c>
      <c r="G11" s="29">
        <f>E23*0.6</f>
        <v>0</v>
      </c>
    </row>
    <row r="12" spans="1:7" x14ac:dyDescent="0.3">
      <c r="A12" s="43"/>
      <c r="B12" s="18" t="s">
        <v>40</v>
      </c>
      <c r="C12" s="18"/>
      <c r="D12" s="18"/>
      <c r="E12" s="26"/>
      <c r="F12" s="19"/>
    </row>
    <row r="13" spans="1:7" x14ac:dyDescent="0.3">
      <c r="A13" s="43"/>
      <c r="B13" s="18" t="s">
        <v>42</v>
      </c>
      <c r="C13" s="18"/>
      <c r="D13" s="18"/>
      <c r="E13" s="26"/>
      <c r="F13" s="19"/>
    </row>
    <row r="14" spans="1:7" x14ac:dyDescent="0.3">
      <c r="A14" s="43"/>
      <c r="B14" s="44" t="s">
        <v>41</v>
      </c>
      <c r="C14" s="18" t="s">
        <v>31</v>
      </c>
      <c r="D14" s="18"/>
      <c r="E14" s="26"/>
      <c r="F14" s="19"/>
    </row>
    <row r="15" spans="1:7" x14ac:dyDescent="0.3">
      <c r="A15" s="43"/>
      <c r="B15" s="44"/>
      <c r="C15" s="18" t="s">
        <v>32</v>
      </c>
      <c r="D15" s="18"/>
      <c r="E15" s="26"/>
      <c r="F15" s="19"/>
    </row>
    <row r="16" spans="1:7" x14ac:dyDescent="0.3">
      <c r="A16" s="43"/>
      <c r="B16" s="44"/>
      <c r="C16" s="18" t="s">
        <v>33</v>
      </c>
      <c r="D16" s="18"/>
      <c r="E16" s="26"/>
      <c r="F16" s="19"/>
    </row>
    <row r="17" spans="1:15" x14ac:dyDescent="0.3">
      <c r="A17" s="43"/>
      <c r="B17" s="44"/>
      <c r="C17" s="18" t="s">
        <v>34</v>
      </c>
      <c r="D17" s="18"/>
      <c r="E17" s="26"/>
      <c r="F17" s="19"/>
    </row>
    <row r="18" spans="1:15" x14ac:dyDescent="0.3">
      <c r="A18" s="43"/>
      <c r="B18" s="44"/>
      <c r="C18" s="18" t="s">
        <v>38</v>
      </c>
      <c r="D18" s="18"/>
      <c r="E18" s="26"/>
      <c r="F18" s="19"/>
    </row>
    <row r="19" spans="1:15" x14ac:dyDescent="0.3">
      <c r="A19" s="43"/>
      <c r="B19" s="44"/>
      <c r="C19" s="18" t="s">
        <v>36</v>
      </c>
      <c r="D19" s="18"/>
      <c r="E19" s="26"/>
      <c r="F19" s="19"/>
    </row>
    <row r="20" spans="1:15" x14ac:dyDescent="0.3">
      <c r="A20" s="43"/>
      <c r="B20" s="44"/>
      <c r="C20" s="18" t="s">
        <v>37</v>
      </c>
      <c r="D20" s="18"/>
      <c r="E20" s="26"/>
      <c r="F20" s="19"/>
    </row>
    <row r="21" spans="1:15" x14ac:dyDescent="0.3">
      <c r="A21" s="43"/>
      <c r="B21" s="44"/>
      <c r="C21" s="18" t="s">
        <v>35</v>
      </c>
      <c r="D21" s="18"/>
      <c r="E21" s="26"/>
      <c r="F21" s="19"/>
    </row>
    <row r="22" spans="1:15" ht="37.5" customHeight="1" x14ac:dyDescent="0.3">
      <c r="A22" s="43"/>
      <c r="B22" s="18" t="s">
        <v>45</v>
      </c>
      <c r="C22" s="18"/>
      <c r="D22" s="18"/>
      <c r="E22" s="26"/>
      <c r="F22" s="19"/>
    </row>
    <row r="23" spans="1:15" ht="37.5" customHeight="1" thickBot="1" x14ac:dyDescent="0.35">
      <c r="A23" s="45" t="s">
        <v>46</v>
      </c>
      <c r="B23" s="46"/>
      <c r="C23" s="20"/>
      <c r="D23" s="20"/>
      <c r="E23" s="37">
        <f>SUM(E11:E22)</f>
        <v>0</v>
      </c>
      <c r="F23" s="21"/>
    </row>
    <row r="25" spans="1:15" ht="120.75" customHeight="1" x14ac:dyDescent="0.3">
      <c r="A25" s="38" t="s">
        <v>29</v>
      </c>
      <c r="B25" s="39"/>
      <c r="C25" s="39"/>
      <c r="D25" s="39"/>
      <c r="E25" s="39"/>
      <c r="F25" s="39"/>
    </row>
    <row r="26" spans="1:15" ht="17.25" thickBot="1" x14ac:dyDescent="0.35">
      <c r="A26" s="1"/>
      <c r="F26"/>
      <c r="I26" s="1"/>
      <c r="J26" s="3"/>
      <c r="K26"/>
      <c r="M26" s="1"/>
      <c r="N26" s="4"/>
      <c r="O26"/>
    </row>
    <row r="27" spans="1:15" x14ac:dyDescent="0.3">
      <c r="A27" s="12" t="s">
        <v>11</v>
      </c>
      <c r="B27" s="13" t="s">
        <v>18</v>
      </c>
      <c r="C27" s="14" t="s">
        <v>30</v>
      </c>
      <c r="D27"/>
      <c r="E27" s="12" t="s">
        <v>24</v>
      </c>
      <c r="F27" s="17" t="s">
        <v>18</v>
      </c>
      <c r="I27" s="1"/>
      <c r="J27" s="3"/>
      <c r="K27"/>
      <c r="M27" s="1"/>
      <c r="N27" s="4"/>
      <c r="O27"/>
    </row>
    <row r="28" spans="1:15" x14ac:dyDescent="0.3">
      <c r="A28" s="5" t="s">
        <v>5</v>
      </c>
      <c r="B28" s="6">
        <v>9200000</v>
      </c>
      <c r="C28" s="7"/>
      <c r="D28"/>
      <c r="E28" s="5" t="s">
        <v>9</v>
      </c>
      <c r="F28" s="15">
        <v>3000000</v>
      </c>
      <c r="I28" s="1"/>
      <c r="J28" s="3"/>
      <c r="K28"/>
      <c r="M28" s="1"/>
      <c r="N28" s="4"/>
      <c r="O28"/>
    </row>
    <row r="29" spans="1:15" x14ac:dyDescent="0.3">
      <c r="A29" s="5" t="s">
        <v>6</v>
      </c>
      <c r="B29" s="6">
        <v>7800000</v>
      </c>
      <c r="C29" s="7"/>
      <c r="D29"/>
      <c r="E29" s="5" t="s">
        <v>25</v>
      </c>
      <c r="F29" s="15">
        <v>2200000</v>
      </c>
      <c r="I29" s="1"/>
      <c r="J29" s="3"/>
      <c r="K29"/>
      <c r="M29" s="1"/>
      <c r="N29" s="4"/>
      <c r="O29"/>
    </row>
    <row r="30" spans="1:15" ht="17.25" thickBot="1" x14ac:dyDescent="0.35">
      <c r="A30" s="5" t="s">
        <v>7</v>
      </c>
      <c r="B30" s="6">
        <v>6800000</v>
      </c>
      <c r="C30" s="7"/>
      <c r="D30"/>
      <c r="E30" s="9" t="s">
        <v>26</v>
      </c>
      <c r="F30" s="16">
        <v>1300000</v>
      </c>
      <c r="I30" s="1"/>
      <c r="J30" s="3"/>
      <c r="K30"/>
      <c r="M30" s="1"/>
      <c r="N30" s="4"/>
      <c r="O30"/>
    </row>
    <row r="31" spans="1:15" ht="82.5" x14ac:dyDescent="0.3">
      <c r="A31" s="5" t="s">
        <v>13</v>
      </c>
      <c r="B31" s="6">
        <v>7000000</v>
      </c>
      <c r="C31" s="8" t="s">
        <v>21</v>
      </c>
      <c r="D31"/>
      <c r="F31" s="4"/>
      <c r="I31" s="1"/>
      <c r="J31" s="3"/>
      <c r="K31"/>
      <c r="M31" s="1"/>
      <c r="N31" s="4"/>
      <c r="O31"/>
    </row>
    <row r="32" spans="1:15" ht="82.5" x14ac:dyDescent="0.3">
      <c r="A32" s="5" t="s">
        <v>15</v>
      </c>
      <c r="B32" s="6">
        <v>6000000</v>
      </c>
      <c r="C32" s="8" t="s">
        <v>22</v>
      </c>
      <c r="D32"/>
      <c r="F32" s="4"/>
      <c r="I32" s="1"/>
      <c r="J32" s="3"/>
      <c r="K32"/>
      <c r="M32" s="1"/>
      <c r="N32" s="4"/>
      <c r="O32"/>
    </row>
    <row r="33" spans="1:15" ht="83.25" thickBot="1" x14ac:dyDescent="0.35">
      <c r="A33" s="9" t="s">
        <v>17</v>
      </c>
      <c r="B33" s="10">
        <v>4000000</v>
      </c>
      <c r="C33" s="11" t="s">
        <v>23</v>
      </c>
      <c r="D33"/>
      <c r="F33" s="4"/>
      <c r="I33" s="1"/>
      <c r="J33" s="3"/>
      <c r="K33"/>
      <c r="M33" s="1"/>
      <c r="N33" s="4"/>
      <c r="O33"/>
    </row>
  </sheetData>
  <mergeCells count="7">
    <mergeCell ref="A25:F25"/>
    <mergeCell ref="A1:F1"/>
    <mergeCell ref="A3:B3"/>
    <mergeCell ref="A4:A22"/>
    <mergeCell ref="B4:B10"/>
    <mergeCell ref="B14:B21"/>
    <mergeCell ref="A23:B23"/>
  </mergeCells>
  <phoneticPr fontId="2" type="noConversion"/>
  <dataValidations count="3">
    <dataValidation type="list" allowBlank="1" showInputMessage="1" showErrorMessage="1" sqref="D9:D11">
      <formula1>$E$28:$E$30</formula1>
    </dataValidation>
    <dataValidation type="list" allowBlank="1" showInputMessage="1" showErrorMessage="1" sqref="D5:D8">
      <formula1>$A$28:$A$33</formula1>
    </dataValidation>
    <dataValidation type="list" allowBlank="1" showInputMessage="1" showErrorMessage="1" sqref="D4">
      <formula1>$A$28:$A$30</formula1>
    </dataValidation>
  </dataValidations>
  <pageMargins left="0.7" right="0.7" top="0.75" bottom="0.75" header="0.3" footer="0.3"/>
  <pageSetup paperSize="9" scale="62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H4" sqref="H4"/>
    </sheetView>
  </sheetViews>
  <sheetFormatPr defaultRowHeight="16.5" x14ac:dyDescent="0.3"/>
  <cols>
    <col min="2" max="2" width="19.625" style="1" customWidth="1"/>
    <col min="3" max="3" width="19.125" style="1" customWidth="1"/>
    <col min="4" max="4" width="16.5" style="1" customWidth="1"/>
    <col min="5" max="5" width="16.875" style="1" customWidth="1"/>
    <col min="6" max="6" width="39.375" style="1" customWidth="1"/>
    <col min="7" max="7" width="12.375" customWidth="1"/>
    <col min="8" max="8" width="12.5" customWidth="1"/>
    <col min="9" max="9" width="12.875" style="2" customWidth="1"/>
    <col min="10" max="10" width="14" style="4" customWidth="1"/>
    <col min="11" max="11" width="14.125" style="4" customWidth="1"/>
    <col min="12" max="12" width="34.25" customWidth="1"/>
    <col min="14" max="14" width="14" style="1" customWidth="1"/>
    <col min="15" max="15" width="14" style="4" customWidth="1"/>
  </cols>
  <sheetData>
    <row r="1" spans="1:12" x14ac:dyDescent="0.3">
      <c r="A1" s="40" t="s">
        <v>49</v>
      </c>
      <c r="B1" s="40"/>
      <c r="C1" s="40"/>
      <c r="D1" s="40"/>
      <c r="E1" s="40"/>
      <c r="F1" s="40"/>
    </row>
    <row r="2" spans="1:12" ht="17.25" thickBot="1" x14ac:dyDescent="0.35">
      <c r="A2" s="28"/>
      <c r="B2" s="28"/>
      <c r="C2" s="28"/>
      <c r="D2" s="28"/>
      <c r="E2" s="28"/>
      <c r="F2" s="28"/>
    </row>
    <row r="3" spans="1:12" x14ac:dyDescent="0.3">
      <c r="A3" s="41" t="s">
        <v>1</v>
      </c>
      <c r="B3" s="42"/>
      <c r="C3" s="22"/>
      <c r="D3" s="22"/>
      <c r="E3" s="22" t="s">
        <v>2</v>
      </c>
      <c r="F3" s="23" t="s">
        <v>3</v>
      </c>
      <c r="H3" s="36" t="s">
        <v>24</v>
      </c>
      <c r="I3" s="34" t="s">
        <v>51</v>
      </c>
      <c r="J3" s="13" t="s">
        <v>52</v>
      </c>
      <c r="K3" s="13" t="s">
        <v>53</v>
      </c>
      <c r="L3" s="33" t="s">
        <v>50</v>
      </c>
    </row>
    <row r="4" spans="1:12" ht="17.25" thickBot="1" x14ac:dyDescent="0.35">
      <c r="A4" s="43" t="s">
        <v>28</v>
      </c>
      <c r="B4" s="44" t="s">
        <v>43</v>
      </c>
      <c r="C4" s="18" t="s">
        <v>19</v>
      </c>
      <c r="D4" s="18" t="s">
        <v>4</v>
      </c>
      <c r="E4" s="26">
        <v>4400000</v>
      </c>
      <c r="F4" s="19" t="s">
        <v>54</v>
      </c>
      <c r="H4" s="9" t="s">
        <v>4</v>
      </c>
      <c r="I4" s="35">
        <v>9200000</v>
      </c>
      <c r="J4" s="25">
        <v>400000</v>
      </c>
      <c r="K4" s="31">
        <f>J4/I4</f>
        <v>4.3478260869565216E-2</v>
      </c>
      <c r="L4" s="32" t="s">
        <v>55</v>
      </c>
    </row>
    <row r="5" spans="1:12" x14ac:dyDescent="0.3">
      <c r="A5" s="43"/>
      <c r="B5" s="44"/>
      <c r="C5" s="18" t="s">
        <v>20</v>
      </c>
      <c r="D5" s="18" t="s">
        <v>12</v>
      </c>
      <c r="E5" s="26">
        <v>3000000</v>
      </c>
      <c r="F5" s="19"/>
    </row>
    <row r="6" spans="1:12" x14ac:dyDescent="0.3">
      <c r="A6" s="43"/>
      <c r="B6" s="44"/>
      <c r="C6" s="18" t="s">
        <v>20</v>
      </c>
      <c r="D6" s="18" t="s">
        <v>14</v>
      </c>
      <c r="E6" s="26">
        <v>2500000</v>
      </c>
      <c r="F6" s="19"/>
    </row>
    <row r="7" spans="1:12" ht="17.25" thickBot="1" x14ac:dyDescent="0.35">
      <c r="A7" s="43"/>
      <c r="B7" s="44"/>
      <c r="C7" s="18" t="s">
        <v>20</v>
      </c>
      <c r="D7" s="18" t="s">
        <v>14</v>
      </c>
      <c r="E7" s="26">
        <v>2500000</v>
      </c>
      <c r="F7" s="19"/>
    </row>
    <row r="8" spans="1:12" x14ac:dyDescent="0.3">
      <c r="A8" s="43"/>
      <c r="B8" s="44"/>
      <c r="C8" s="18" t="s">
        <v>20</v>
      </c>
      <c r="D8" s="18" t="s">
        <v>16</v>
      </c>
      <c r="E8" s="26">
        <v>2000000</v>
      </c>
      <c r="F8" s="19"/>
      <c r="H8" s="36" t="s">
        <v>24</v>
      </c>
      <c r="I8" s="34" t="s">
        <v>18</v>
      </c>
      <c r="J8" s="13" t="s">
        <v>47</v>
      </c>
      <c r="K8" s="13" t="s">
        <v>48</v>
      </c>
      <c r="L8" s="33" t="s">
        <v>50</v>
      </c>
    </row>
    <row r="9" spans="1:12" ht="17.25" thickBot="1" x14ac:dyDescent="0.35">
      <c r="A9" s="43"/>
      <c r="B9" s="44"/>
      <c r="C9" s="18" t="s">
        <v>27</v>
      </c>
      <c r="D9" s="18" t="s">
        <v>8</v>
      </c>
      <c r="E9" s="26">
        <v>2000000</v>
      </c>
      <c r="F9" s="19"/>
      <c r="H9" s="9" t="s">
        <v>8</v>
      </c>
      <c r="I9" s="35">
        <v>3000000</v>
      </c>
      <c r="J9" s="25">
        <v>200000</v>
      </c>
      <c r="K9" s="31">
        <f>J9/I9</f>
        <v>6.6666666666666666E-2</v>
      </c>
      <c r="L9" s="32" t="s">
        <v>56</v>
      </c>
    </row>
    <row r="10" spans="1:12" x14ac:dyDescent="0.3">
      <c r="A10" s="43"/>
      <c r="B10" s="44"/>
      <c r="C10" s="18" t="s">
        <v>27</v>
      </c>
      <c r="D10" s="18" t="s">
        <v>10</v>
      </c>
      <c r="E10" s="26">
        <v>1500000</v>
      </c>
      <c r="F10" s="19"/>
      <c r="H10" s="29"/>
    </row>
    <row r="11" spans="1:12" x14ac:dyDescent="0.3">
      <c r="A11" s="43"/>
      <c r="B11" s="18" t="s">
        <v>44</v>
      </c>
      <c r="C11" s="18"/>
      <c r="D11" s="18"/>
      <c r="E11" s="30">
        <f>SUM(E4:E10)</f>
        <v>17900000</v>
      </c>
      <c r="F11" s="24" t="s">
        <v>39</v>
      </c>
      <c r="G11" s="29"/>
    </row>
    <row r="12" spans="1:12" x14ac:dyDescent="0.3">
      <c r="A12" s="43"/>
      <c r="B12" s="18" t="s">
        <v>40</v>
      </c>
      <c r="C12" s="18"/>
      <c r="D12" s="18"/>
      <c r="E12" s="26"/>
      <c r="F12" s="19"/>
    </row>
    <row r="13" spans="1:12" x14ac:dyDescent="0.3">
      <c r="A13" s="43"/>
      <c r="B13" s="18" t="s">
        <v>42</v>
      </c>
      <c r="C13" s="18"/>
      <c r="D13" s="18"/>
      <c r="E13" s="26"/>
      <c r="F13" s="19"/>
    </row>
    <row r="14" spans="1:12" x14ac:dyDescent="0.3">
      <c r="A14" s="43"/>
      <c r="B14" s="44" t="s">
        <v>41</v>
      </c>
      <c r="C14" s="18" t="s">
        <v>31</v>
      </c>
      <c r="D14" s="18"/>
      <c r="E14" s="26">
        <v>1000000</v>
      </c>
      <c r="F14" s="19"/>
    </row>
    <row r="15" spans="1:12" x14ac:dyDescent="0.3">
      <c r="A15" s="43"/>
      <c r="B15" s="44"/>
      <c r="C15" s="18" t="s">
        <v>32</v>
      </c>
      <c r="D15" s="18"/>
      <c r="E15" s="26">
        <v>6000000</v>
      </c>
      <c r="F15" s="19"/>
    </row>
    <row r="16" spans="1:12" x14ac:dyDescent="0.3">
      <c r="A16" s="43"/>
      <c r="B16" s="44"/>
      <c r="C16" s="18" t="s">
        <v>33</v>
      </c>
      <c r="D16" s="18"/>
      <c r="E16" s="26">
        <v>2000000</v>
      </c>
      <c r="F16" s="19"/>
    </row>
    <row r="17" spans="1:15" x14ac:dyDescent="0.3">
      <c r="A17" s="43"/>
      <c r="B17" s="44"/>
      <c r="C17" s="18" t="s">
        <v>34</v>
      </c>
      <c r="D17" s="18"/>
      <c r="E17" s="26">
        <v>2000000</v>
      </c>
      <c r="F17" s="19"/>
    </row>
    <row r="18" spans="1:15" x14ac:dyDescent="0.3">
      <c r="A18" s="43"/>
      <c r="B18" s="44"/>
      <c r="C18" s="18" t="s">
        <v>38</v>
      </c>
      <c r="D18" s="18"/>
      <c r="E18" s="26">
        <v>400000</v>
      </c>
      <c r="F18" s="19"/>
    </row>
    <row r="19" spans="1:15" x14ac:dyDescent="0.3">
      <c r="A19" s="43"/>
      <c r="B19" s="44"/>
      <c r="C19" s="18" t="s">
        <v>36</v>
      </c>
      <c r="D19" s="18"/>
      <c r="E19" s="26">
        <v>300000</v>
      </c>
      <c r="F19" s="19"/>
    </row>
    <row r="20" spans="1:15" x14ac:dyDescent="0.3">
      <c r="A20" s="43"/>
      <c r="B20" s="44"/>
      <c r="C20" s="18" t="s">
        <v>37</v>
      </c>
      <c r="D20" s="18"/>
      <c r="E20" s="26">
        <v>400000</v>
      </c>
      <c r="F20" s="19"/>
    </row>
    <row r="21" spans="1:15" x14ac:dyDescent="0.3">
      <c r="A21" s="43"/>
      <c r="B21" s="44"/>
      <c r="C21" s="18" t="s">
        <v>35</v>
      </c>
      <c r="D21" s="18"/>
      <c r="E21" s="26"/>
      <c r="F21" s="19"/>
    </row>
    <row r="22" spans="1:15" ht="37.5" customHeight="1" x14ac:dyDescent="0.3">
      <c r="A22" s="43"/>
      <c r="B22" s="18" t="s">
        <v>45</v>
      </c>
      <c r="C22" s="18"/>
      <c r="D22" s="18"/>
      <c r="E22" s="26"/>
      <c r="F22" s="19"/>
    </row>
    <row r="23" spans="1:15" ht="37.5" customHeight="1" thickBot="1" x14ac:dyDescent="0.35">
      <c r="A23" s="45" t="s">
        <v>46</v>
      </c>
      <c r="B23" s="46"/>
      <c r="C23" s="20"/>
      <c r="D23" s="20"/>
      <c r="E23" s="27">
        <f>SUM(E11:E22)</f>
        <v>30000000</v>
      </c>
      <c r="F23" s="21"/>
    </row>
    <row r="25" spans="1:15" ht="120.75" customHeight="1" x14ac:dyDescent="0.3">
      <c r="A25" s="38" t="s">
        <v>29</v>
      </c>
      <c r="B25" s="39"/>
      <c r="C25" s="39"/>
      <c r="D25" s="39"/>
      <c r="E25" s="39"/>
      <c r="F25" s="39"/>
      <c r="K25" s="2"/>
    </row>
    <row r="26" spans="1:15" ht="17.25" thickBot="1" x14ac:dyDescent="0.35">
      <c r="A26" s="1"/>
      <c r="F26"/>
      <c r="K26" s="2"/>
      <c r="M26" s="1"/>
      <c r="N26" s="4"/>
      <c r="O26"/>
    </row>
    <row r="27" spans="1:15" x14ac:dyDescent="0.3">
      <c r="A27" s="12" t="s">
        <v>11</v>
      </c>
      <c r="B27" s="13" t="s">
        <v>18</v>
      </c>
      <c r="C27" s="14" t="s">
        <v>30</v>
      </c>
      <c r="D27"/>
      <c r="E27" s="12" t="s">
        <v>24</v>
      </c>
      <c r="F27" s="17" t="s">
        <v>18</v>
      </c>
      <c r="K27" s="2"/>
      <c r="M27" s="1"/>
      <c r="N27" s="4"/>
      <c r="O27"/>
    </row>
    <row r="28" spans="1:15" x14ac:dyDescent="0.3">
      <c r="A28" s="5" t="s">
        <v>5</v>
      </c>
      <c r="B28" s="6">
        <v>9200000</v>
      </c>
      <c r="C28" s="7"/>
      <c r="D28"/>
      <c r="E28" s="5" t="s">
        <v>9</v>
      </c>
      <c r="F28" s="15">
        <v>3000000</v>
      </c>
      <c r="K28" s="2"/>
      <c r="M28" s="1"/>
      <c r="N28" s="4"/>
      <c r="O28"/>
    </row>
    <row r="29" spans="1:15" x14ac:dyDescent="0.3">
      <c r="A29" s="5" t="s">
        <v>6</v>
      </c>
      <c r="B29" s="6">
        <v>7800000</v>
      </c>
      <c r="C29" s="7"/>
      <c r="D29"/>
      <c r="E29" s="5" t="s">
        <v>25</v>
      </c>
      <c r="F29" s="15">
        <v>2200000</v>
      </c>
      <c r="K29" s="2"/>
      <c r="M29" s="1"/>
      <c r="N29" s="4"/>
      <c r="O29"/>
    </row>
    <row r="30" spans="1:15" ht="17.25" thickBot="1" x14ac:dyDescent="0.35">
      <c r="A30" s="5" t="s">
        <v>7</v>
      </c>
      <c r="B30" s="6">
        <v>6800000</v>
      </c>
      <c r="C30" s="7"/>
      <c r="D30"/>
      <c r="E30" s="9" t="s">
        <v>26</v>
      </c>
      <c r="F30" s="16">
        <v>1300000</v>
      </c>
      <c r="K30" s="2"/>
      <c r="M30" s="1"/>
      <c r="N30" s="4"/>
      <c r="O30"/>
    </row>
    <row r="31" spans="1:15" ht="82.5" x14ac:dyDescent="0.3">
      <c r="A31" s="5" t="s">
        <v>13</v>
      </c>
      <c r="B31" s="6">
        <v>7000000</v>
      </c>
      <c r="C31" s="8" t="s">
        <v>21</v>
      </c>
      <c r="D31"/>
      <c r="F31" s="4"/>
      <c r="K31" s="2"/>
      <c r="M31" s="1"/>
      <c r="N31" s="4"/>
      <c r="O31"/>
    </row>
    <row r="32" spans="1:15" ht="82.5" x14ac:dyDescent="0.3">
      <c r="A32" s="5" t="s">
        <v>15</v>
      </c>
      <c r="B32" s="6">
        <v>6000000</v>
      </c>
      <c r="C32" s="8" t="s">
        <v>22</v>
      </c>
      <c r="D32"/>
      <c r="F32" s="4"/>
      <c r="K32" s="2"/>
      <c r="M32" s="1"/>
      <c r="N32" s="4"/>
      <c r="O32"/>
    </row>
    <row r="33" spans="1:15" ht="83.25" thickBot="1" x14ac:dyDescent="0.35">
      <c r="A33" s="9" t="s">
        <v>17</v>
      </c>
      <c r="B33" s="10">
        <v>4000000</v>
      </c>
      <c r="C33" s="11" t="s">
        <v>23</v>
      </c>
      <c r="D33"/>
      <c r="F33" s="4"/>
      <c r="M33" s="1"/>
      <c r="N33" s="4"/>
      <c r="O33"/>
    </row>
  </sheetData>
  <mergeCells count="7">
    <mergeCell ref="A1:F1"/>
    <mergeCell ref="B4:B10"/>
    <mergeCell ref="A3:B3"/>
    <mergeCell ref="A4:A22"/>
    <mergeCell ref="A25:F25"/>
    <mergeCell ref="B14:B21"/>
    <mergeCell ref="A23:B23"/>
  </mergeCells>
  <phoneticPr fontId="2" type="noConversion"/>
  <dataValidations count="3">
    <dataValidation type="list" allowBlank="1" showInputMessage="1" showErrorMessage="1" sqref="D4 H4">
      <formula1>$A$28:$A$30</formula1>
    </dataValidation>
    <dataValidation type="list" allowBlank="1" showInputMessage="1" showErrorMessage="1" sqref="D5:D8">
      <formula1>$A$28:$A$33</formula1>
    </dataValidation>
    <dataValidation type="list" allowBlank="1" showInputMessage="1" showErrorMessage="1" sqref="D9:D11 H9">
      <formula1>$E$28:$E$30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서식</vt:lpstr>
      <vt:lpstr>작성 예시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2026-01-21T05:39:06Z</dcterms:modified>
</cp:coreProperties>
</file>